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5426F7FF-C8AA-400C-9887-67C4DF9C9D97}"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<sst xmlns="http://schemas.openxmlformats.org/spreadsheetml/2006/main" count="17409" uniqueCount="3096">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</sst>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1427</v>
      </c>
      <c r="B10" s="169"/>
      <c r="C10" s="169"/>
      <c r="D10" s="166" t="str">
        <f>VLOOKUP(A10,'Listado Total'!B6:R586,7,0)</f>
        <v>Experto/a 2</v>
      </c>
      <c r="E10" s="166"/>
      <c r="F10" s="166"/>
      <c r="G10" s="166" t="str">
        <f>VLOOKUP(A10,'Listado Total'!B6:R586,2,0)</f>
        <v>Dirección Facultativa de Obras de Mantenimiento de Línea Aérea de Contacto</v>
      </c>
      <c r="H10" s="166"/>
      <c r="I10" s="166"/>
      <c r="J10" s="166"/>
      <c r="K10" s="166" t="str">
        <f>VLOOKUP(A10,'Listado Total'!B6:R586,11,0)</f>
        <v>Barcelona</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5" customHeight="1" thickBot="1">
      <c r="A16" s="138" t="s">
        <v>890</v>
      </c>
      <c r="B16" s="139"/>
      <c r="C16" s="139"/>
      <c r="D16" s="139"/>
      <c r="E16" s="139"/>
      <c r="F16" s="139"/>
      <c r="G16" s="139"/>
      <c r="H16" s="139"/>
      <c r="I16" s="139"/>
      <c r="J16" s="139"/>
      <c r="K16" s="139"/>
      <c r="L16" s="140"/>
    </row>
    <row r="17" spans="1:12" ht="126.6" customHeight="1" thickTop="1" thickBot="1">
      <c r="A17" s="143" t="str">
        <f>VLOOKUP(A10,'Listado Total'!B6:R586,17,0)</f>
        <v>Experiencia de al menos 10 años en obras de Instalaciones de línea aérea de contacto. Participación en la redacción de al menos un modificado de obra línea aérea de contactoRealización de la puesta en servicio de una obra de línea aérea de contacto.</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zVKtPPJvGIzBPGZeMKki4r4Vrq3AFOL6hhlgBGA7N/1yEYC6jVghRqGvqy+tOjPYuZ6VJPeT95cqjNIPsPeEPA==" saltValue="FAbeKZb3dWgzWb7kue2nd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2022-07-27T06:53:34Z</dcterms:modified>
</cp:coreProperties>
</file>